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Evaluacion_2022\Arrendamiento_Servicios\"/>
    </mc:Choice>
  </mc:AlternateContent>
  <xr:revisionPtr revIDLastSave="0" documentId="8_{6B06AED3-6445-4C5C-BD8C-583DC08784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ificios" sheetId="5" r:id="rId1"/>
    <sheet name="Instalaciones_deportivas" sheetId="7" r:id="rId2"/>
  </sheets>
  <definedNames>
    <definedName name="_xlnm._FilterDatabase" localSheetId="0" hidden="1">Edificios!$A$3:$F$83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7" l="1"/>
  <c r="E84" i="5"/>
  <c r="E57" i="5"/>
  <c r="E53" i="5"/>
  <c r="E45" i="5"/>
  <c r="E42" i="5"/>
  <c r="E30" i="5"/>
  <c r="E28" i="5"/>
  <c r="E24" i="5"/>
  <c r="E21" i="5"/>
  <c r="E17" i="5"/>
  <c r="E10" i="5"/>
</calcChain>
</file>

<file path=xl/sharedStrings.xml><?xml version="1.0" encoding="utf-8"?>
<sst xmlns="http://schemas.openxmlformats.org/spreadsheetml/2006/main" count="327" uniqueCount="123">
  <si>
    <t>FECHA</t>
  </si>
  <si>
    <t>CLIENTE</t>
  </si>
  <si>
    <t>CLAVE</t>
  </si>
  <si>
    <t>DIRECCION GENERAL DE PESCA</t>
  </si>
  <si>
    <t>AGENCIA ESTATAL DE ADMINISTRACION TRIBUTARIA</t>
  </si>
  <si>
    <t>ALQUILER</t>
  </si>
  <si>
    <t>FUNDACION CANARIA PARQUE CIENTIFICO TECNOLOGICO</t>
  </si>
  <si>
    <t>INSTITUTO NACIONAL DE ADMINISTRACION PUBLICA</t>
  </si>
  <si>
    <t>SOCIEDAD FILARMONICA DE LAS PALMAS DE G.C.</t>
  </si>
  <si>
    <t>NESTRO GARCIA RODRIGUEZ</t>
  </si>
  <si>
    <t>SURFILM THE MOTHER, S.L.U.</t>
  </si>
  <si>
    <t>ENTE DE CONSERVACION EMPRESARIAL EL GORO</t>
  </si>
  <si>
    <t>ASOCIACION SUMAS</t>
  </si>
  <si>
    <t>FUNDACION UNIVERSITARIA DE LAS PALMAS</t>
  </si>
  <si>
    <t>AENA SME S.A.</t>
  </si>
  <si>
    <t>DIRECCION GENERAL DE LA FUNCION PUBLICA</t>
  </si>
  <si>
    <t>ALDA PROJECTS</t>
  </si>
  <si>
    <t>SISCOCAN GRUPO COMERCIAL SL</t>
  </si>
  <si>
    <t>BTRAVEL TURISMO ACCESIBLE SAU</t>
  </si>
  <si>
    <t>ORDEN DEL CACHORRO CANARIO</t>
  </si>
  <si>
    <t>MARIA SANCHEZ ORTEGA</t>
  </si>
  <si>
    <t>FUNDACIÓN CULTURAL 1º DE MAYO</t>
  </si>
  <si>
    <t>MY CAMPUS LIVING</t>
  </si>
  <si>
    <t>VICTOR GARCIA BATISTA</t>
  </si>
  <si>
    <t>IES CASAS NUEVAS</t>
  </si>
  <si>
    <t>GRUPO COREMSA (CESUR)</t>
  </si>
  <si>
    <t>IES LAS HUESAS</t>
  </si>
  <si>
    <t>COLEGIO NUESTRA SRA DE LAS NIEVES</t>
  </si>
  <si>
    <t>ZULEIMA GARCIA SANTANA</t>
  </si>
  <si>
    <t>ZULEIMA DEL CARMEN RAMIREZ PEÑA</t>
  </si>
  <si>
    <t>SEVEN ISLANDS WITWER SLU</t>
  </si>
  <si>
    <t>ASOCIASION SUMAS</t>
  </si>
  <si>
    <t>PATRONATO DE TURISMO GRAN CANARIA</t>
  </si>
  <si>
    <t>JEFATURA ENSEÑANZA GUARDIA CIVIL</t>
  </si>
  <si>
    <t>ASOCIACION MATERNAL ESPACIO VIDA</t>
  </si>
  <si>
    <t>FEDERACION DE AUTOMOVILISMO DE LAS PALMAS</t>
  </si>
  <si>
    <t>CRUZ ROJA</t>
  </si>
  <si>
    <t>AYUNTAMIENTO DE SANTA LUCIA DE TIRAJANA</t>
  </si>
  <si>
    <t>ASOCIACION DE HOMBRES POR LA IGUALDAD DE GENERO</t>
  </si>
  <si>
    <t>AGENCIA TRIBUTARIA CANARIA</t>
  </si>
  <si>
    <t>INSTITUTO CANARIO DE DESARROLLO CULTURAL, S.A.</t>
  </si>
  <si>
    <t>SECRETARIA GENERAL DE INSTITUCIONES PENITENCIARIAS</t>
  </si>
  <si>
    <t>PODEMOS</t>
  </si>
  <si>
    <t>VIACONTES S.L.</t>
  </si>
  <si>
    <t>ESTACION ROCAFORT PELICULA AIE</t>
  </si>
  <si>
    <t>SOCIEDAD FILARMONICA DE LAS PALMAS DE GRAN CANARIA</t>
  </si>
  <si>
    <t>Edificio de Arquitectura</t>
  </si>
  <si>
    <t>Sede Institucional</t>
  </si>
  <si>
    <t xml:space="preserve">Sede Institucional </t>
  </si>
  <si>
    <t>bunker - Antiguo Edificio de Empresariales</t>
  </si>
  <si>
    <t>Biblioteca General</t>
  </si>
  <si>
    <t>Edificio de Educacion Fisica</t>
  </si>
  <si>
    <t>Edificio de Humanidades</t>
  </si>
  <si>
    <t>Edificio de Ciencias Jurídicas</t>
  </si>
  <si>
    <t>Edificio de Ciencias de la Educación</t>
  </si>
  <si>
    <t>Edificio de Economía, Empresa y Turismo</t>
  </si>
  <si>
    <t>Edificio de Informática y Matemáticas</t>
  </si>
  <si>
    <t>Edificio de Ingenierías</t>
  </si>
  <si>
    <t>Edificio La Granja</t>
  </si>
  <si>
    <t>Sede institucional</t>
  </si>
  <si>
    <t>Edificio Nexo (Campus de Tafira).</t>
  </si>
  <si>
    <t>Subtotal</t>
  </si>
  <si>
    <t xml:space="preserve">FACTURA
Nº </t>
  </si>
  <si>
    <t>Subtotal:</t>
  </si>
  <si>
    <t>EDIFICIO</t>
  </si>
  <si>
    <t>FACTURA Nº</t>
  </si>
  <si>
    <t>RUTH ROLLAN GONZALEZ</t>
  </si>
  <si>
    <t>Uso sala servicio deportes febrero 2022</t>
  </si>
  <si>
    <t>DANIEL VEGA VEGA</t>
  </si>
  <si>
    <t>Uso instalaciones serv. Deportes febrero 22</t>
  </si>
  <si>
    <t>TURNSCHULE, S.L.</t>
  </si>
  <si>
    <t>ASOCIACION TAMAIDE</t>
  </si>
  <si>
    <t>Uso instalaciones servicio de deportes</t>
  </si>
  <si>
    <t>reserva instalaciones marzo 22</t>
  </si>
  <si>
    <t>reserva sala de gimnasia marzo 22 1 pago</t>
  </si>
  <si>
    <t>reserva sala de gimnasia marzo 22 2 pago</t>
  </si>
  <si>
    <t>Uso instalaciones servicio deportes marzo</t>
  </si>
  <si>
    <t>BLABBLA ESTUDIO S.L.</t>
  </si>
  <si>
    <t>Uso instalaciones servicio deportes</t>
  </si>
  <si>
    <t>OAKLEY COLLEGE</t>
  </si>
  <si>
    <t>reserva de instalaciones</t>
  </si>
  <si>
    <t>Uso sala de gimnasia abril 2022</t>
  </si>
  <si>
    <t>uso instalaciones servicio deportes abril 2022</t>
  </si>
  <si>
    <t>uso instalaciones servicio deportes mayo 2022</t>
  </si>
  <si>
    <t>RUTH ROLLAN RODRIGUEZ</t>
  </si>
  <si>
    <t>uso de la sala de gimnasia - junio 2022</t>
  </si>
  <si>
    <t xml:space="preserve">reserva sala de gimnasia </t>
  </si>
  <si>
    <t xml:space="preserve">Uso instalaciones servicio de deportes </t>
  </si>
  <si>
    <t>uso instalaciones del servicio de deportes</t>
  </si>
  <si>
    <t xml:space="preserve">uso instalaciones del servicio de deportes </t>
  </si>
  <si>
    <t>TURNSCHULE S.L.</t>
  </si>
  <si>
    <t>COOPERATIVA DE ENSEÑANZA JUAN RAMON JIMENEZ</t>
  </si>
  <si>
    <t xml:space="preserve">uso instalaciones servicio de deportes </t>
  </si>
  <si>
    <t xml:space="preserve">Uso sala de gimnasia </t>
  </si>
  <si>
    <t xml:space="preserve">Uso instalaciones </t>
  </si>
  <si>
    <t>ASOC. CULTURAL DEPORTIVA SPEED BADMINTON CANARIAS</t>
  </si>
  <si>
    <t xml:space="preserve">sala de gimnasia </t>
  </si>
  <si>
    <t>VIAJES EL CORTE INGLES</t>
  </si>
  <si>
    <t>campo de futbol</t>
  </si>
  <si>
    <t>uso instalaciones del servicio de deportes julio 22</t>
  </si>
  <si>
    <t>Uso instalaciones noviembre</t>
  </si>
  <si>
    <t>CITY SIGHTSEEING SUPPORT SL</t>
  </si>
  <si>
    <t>39742/2022 Uso del campo de futbol el 19 de noviembre</t>
  </si>
  <si>
    <t>39738/2022 Uso instalaciones torneo crossminton</t>
  </si>
  <si>
    <t>CIFP FELO MONZON GRAU-BASSAS</t>
  </si>
  <si>
    <t>41529/2022 Uso pista atletismo clases practicas 1TAT</t>
  </si>
  <si>
    <t>41804/2022 reserva sala de gimnasia diciembre 22</t>
  </si>
  <si>
    <t>41797/2022 reserva sala de gimnasia diciembre 22</t>
  </si>
  <si>
    <t>45086/2022 Uso de instalaciones deportes diciembre</t>
  </si>
  <si>
    <t>CANARIAS ALISIOS PROMS</t>
  </si>
  <si>
    <t>44945/2022 Uso del campo de futbol 12/12/2022</t>
  </si>
  <si>
    <t>46851/2022 reserva sala de gimnasia enero 2023</t>
  </si>
  <si>
    <t>47220/2022 Uso de  instalaciones serv. deportes enero 2023</t>
  </si>
  <si>
    <t>IMPORTE
(€)</t>
  </si>
  <si>
    <t>CONCEPTO</t>
  </si>
  <si>
    <r>
      <rPr>
        <b/>
        <sz val="16"/>
        <color rgb="FFFFFF00"/>
        <rFont val="Calibri"/>
        <family val="2"/>
        <scheme val="minor"/>
      </rPr>
      <t>UNIVERSIDAD DE LAS PALMAS DE GRAN CANARIA</t>
    </r>
    <r>
      <rPr>
        <b/>
        <sz val="11"/>
        <color rgb="FFFFFF00"/>
        <rFont val="Calibri"/>
        <family val="2"/>
        <scheme val="minor"/>
      </rPr>
      <t xml:space="preserve">
</t>
    </r>
    <r>
      <rPr>
        <b/>
        <sz val="14"/>
        <color rgb="FFFFFF00"/>
        <rFont val="Calibri"/>
        <family val="2"/>
        <scheme val="minor"/>
      </rPr>
      <t>FACTURACIÓN POR EL ARRENDAMIENTO A TERCEROS DE ESPACIOS EN EDIFICIOS DE LA ULPGC. EJERCICIO 2022</t>
    </r>
  </si>
  <si>
    <t>SUBTOTAL:</t>
  </si>
  <si>
    <t>MIEMBROS DE LA COMUNIDAD UNIVERSITARIA, O SUS FAMILIARES</t>
  </si>
  <si>
    <t>Uso de las instalaciones deportivas</t>
  </si>
  <si>
    <r>
      <rPr>
        <b/>
        <sz val="16"/>
        <color rgb="FFFFFF00"/>
        <rFont val="Calibri"/>
        <family val="2"/>
        <scheme val="minor"/>
      </rPr>
      <t>UNIVERSIDAD DE LAS PALMAS DE GRAN CANARIA</t>
    </r>
    <r>
      <rPr>
        <b/>
        <sz val="11"/>
        <color rgb="FFFFFF00"/>
        <rFont val="Calibri"/>
        <family val="2"/>
        <scheme val="minor"/>
      </rPr>
      <t xml:space="preserve">
</t>
    </r>
    <r>
      <rPr>
        <b/>
        <sz val="14"/>
        <color rgb="FFFFFF00"/>
        <rFont val="Calibri"/>
        <family val="2"/>
        <scheme val="minor"/>
      </rPr>
      <t>FACTURACIÓN POR ARRENDAMIENTO DE INSTALACIONES DEPORTIVAS DE LA ULPGC A TERCEROS. EJERCICIO 2022</t>
    </r>
  </si>
  <si>
    <t>TOTAL € POR ARRENDAMIENTO A TERCEROS DE ESPACIOS EN EDIFICIOS:</t>
  </si>
  <si>
    <t>TOTAL € POR ARRENDAMIENTO DE LAS INSTALACIONES DEPORTIVAS: 47.220,00 €</t>
  </si>
  <si>
    <t>INGRESOS POR ARRENDAMIENTO DE LAS INSTALACIONES DEPORTIVAS DE LA ULPGC 
A MIEMBROS DE LA COMUNIDAD UNIVERSITARIA Y SUS FAMILIARES.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</si>
</sst>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1"/>
      <color rgb="FF000080"/>
      <name val="Calibri"/>
      <family val="2"/>
      <scheme val="minor"/>
    </font>
    <font>
      <b/>
      <sz val="12"/>
      <color rgb="FF000080"/>
      <name val="Calibri"/>
      <family val="2"/>
      <scheme val="minor"/>
    </font>
    <font>
      <b/>
      <sz val="14"/>
      <color rgb="FF000080"/>
      <name val="Calibri"/>
      <family val="2"/>
      <scheme val="minor"/>
    </font>
    <font>
      <b/>
      <sz val="16"/>
      <color rgb="FF000080"/>
      <name val="Calibri"/>
      <family val="2"/>
      <scheme val="minor"/>
    </font>
    <font>
      <b/>
      <sz val="18"/>
      <color rgb="FF000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/>
    <xf numFmtId="0" fontId="5" fillId="0" borderId="2" xfId="0" applyFont="1" applyBorder="1"/>
    <xf numFmtId="4" fontId="5" fillId="0" borderId="2" xfId="0" applyNumberFormat="1" applyFont="1" applyBorder="1"/>
    <xf numFmtId="4" fontId="6" fillId="2" borderId="2" xfId="0" applyNumberFormat="1" applyFont="1" applyFill="1" applyBorder="1"/>
    <xf numFmtId="0" fontId="5" fillId="2" borderId="2" xfId="0" applyFont="1" applyFill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" fontId="9" fillId="4" borderId="0" xfId="0" applyNumberFormat="1" applyFont="1" applyFill="1" applyBorder="1" applyAlignment="1">
      <alignment horizontal="left"/>
    </xf>
    <xf numFmtId="0" fontId="8" fillId="4" borderId="0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2" borderId="6" xfId="0" applyFont="1" applyFill="1" applyBorder="1" applyAlignment="1">
      <alignment horizontal="right"/>
    </xf>
    <xf numFmtId="4" fontId="7" fillId="2" borderId="0" xfId="0" applyNumberFormat="1" applyFont="1" applyFill="1" applyAlignment="1"/>
    <xf numFmtId="0" fontId="7" fillId="0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4" fontId="8" fillId="5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7"/>
  <sheetViews>
    <sheetView tabSelected="1" workbookViewId="0">
      <selection sqref="A1:F1"/>
    </sheetView>
  </sheetViews>
  <sheetFormatPr baseColWidth="10" defaultRowHeight="15" x14ac:dyDescent="0.25"/>
  <cols>
    <col min="1" max="1" width="9.85546875" style="1" customWidth="1"/>
    <col min="3" max="3" width="53.85546875" customWidth="1"/>
    <col min="4" max="4" width="11.42578125" style="12"/>
    <col min="5" max="5" width="11.42578125" customWidth="1"/>
    <col min="6" max="6" width="38.42578125" customWidth="1"/>
  </cols>
  <sheetData>
    <row r="1" spans="1:6" ht="39.75" customHeight="1" x14ac:dyDescent="0.3">
      <c r="A1" s="17" t="s">
        <v>115</v>
      </c>
      <c r="B1" s="17"/>
      <c r="C1" s="17"/>
      <c r="D1" s="17"/>
      <c r="E1" s="17"/>
      <c r="F1" s="17"/>
    </row>
    <row r="2" spans="1:6" ht="3.75" customHeight="1" x14ac:dyDescent="0.25">
      <c r="A2" s="18"/>
      <c r="B2" s="18"/>
      <c r="C2" s="18"/>
      <c r="D2" s="18"/>
      <c r="E2" s="18"/>
      <c r="F2" s="18"/>
    </row>
    <row r="3" spans="1:6" s="1" customFormat="1" ht="32.25" customHeight="1" x14ac:dyDescent="0.25">
      <c r="A3" s="3" t="s">
        <v>62</v>
      </c>
      <c r="B3" s="2" t="s">
        <v>0</v>
      </c>
      <c r="C3" s="2" t="s">
        <v>1</v>
      </c>
      <c r="D3" s="2" t="s">
        <v>2</v>
      </c>
      <c r="E3" s="3" t="s">
        <v>113</v>
      </c>
      <c r="F3" s="2" t="s">
        <v>64</v>
      </c>
    </row>
    <row r="4" spans="1:6" x14ac:dyDescent="0.25">
      <c r="A4" s="6">
        <v>311</v>
      </c>
      <c r="B4" s="7">
        <v>44904</v>
      </c>
      <c r="C4" s="8" t="s">
        <v>44</v>
      </c>
      <c r="D4" s="23" t="s">
        <v>5</v>
      </c>
      <c r="E4" s="9">
        <v>6052</v>
      </c>
      <c r="F4" s="8" t="s">
        <v>50</v>
      </c>
    </row>
    <row r="5" spans="1:6" x14ac:dyDescent="0.25">
      <c r="A5" s="19" t="s">
        <v>61</v>
      </c>
      <c r="B5" s="19"/>
      <c r="C5" s="19"/>
      <c r="D5" s="19"/>
      <c r="E5" s="10">
        <v>6052</v>
      </c>
      <c r="F5" s="11"/>
    </row>
    <row r="6" spans="1:6" x14ac:dyDescent="0.25">
      <c r="A6" s="6">
        <v>127</v>
      </c>
      <c r="B6" s="7">
        <v>44704</v>
      </c>
      <c r="C6" s="8" t="s">
        <v>20</v>
      </c>
      <c r="D6" s="23" t="s">
        <v>5</v>
      </c>
      <c r="E6" s="9">
        <v>398.04</v>
      </c>
      <c r="F6" s="8" t="s">
        <v>49</v>
      </c>
    </row>
    <row r="7" spans="1:6" x14ac:dyDescent="0.25">
      <c r="A7" s="6">
        <v>149</v>
      </c>
      <c r="B7" s="7">
        <v>44732</v>
      </c>
      <c r="C7" s="8" t="s">
        <v>24</v>
      </c>
      <c r="D7" s="23" t="s">
        <v>5</v>
      </c>
      <c r="E7" s="9">
        <v>711.55</v>
      </c>
      <c r="F7" s="8" t="s">
        <v>49</v>
      </c>
    </row>
    <row r="8" spans="1:6" x14ac:dyDescent="0.25">
      <c r="A8" s="6">
        <v>164</v>
      </c>
      <c r="B8" s="7">
        <v>44747</v>
      </c>
      <c r="C8" s="8" t="s">
        <v>28</v>
      </c>
      <c r="D8" s="23" t="s">
        <v>5</v>
      </c>
      <c r="E8" s="9">
        <v>299.60000000000002</v>
      </c>
      <c r="F8" s="8" t="s">
        <v>49</v>
      </c>
    </row>
    <row r="9" spans="1:6" x14ac:dyDescent="0.25">
      <c r="A9" s="6">
        <v>187</v>
      </c>
      <c r="B9" s="7">
        <v>44767</v>
      </c>
      <c r="C9" s="8" t="s">
        <v>29</v>
      </c>
      <c r="D9" s="23" t="s">
        <v>5</v>
      </c>
      <c r="E9" s="9">
        <v>205.44</v>
      </c>
      <c r="F9" s="8" t="s">
        <v>49</v>
      </c>
    </row>
    <row r="10" spans="1:6" x14ac:dyDescent="0.25">
      <c r="A10" s="19" t="s">
        <v>61</v>
      </c>
      <c r="B10" s="19"/>
      <c r="C10" s="19"/>
      <c r="D10" s="19"/>
      <c r="E10" s="10">
        <f>SUM(E6:E9)</f>
        <v>1614.63</v>
      </c>
      <c r="F10" s="11"/>
    </row>
    <row r="11" spans="1:6" x14ac:dyDescent="0.25">
      <c r="A11" s="6">
        <v>48</v>
      </c>
      <c r="B11" s="7">
        <v>44618</v>
      </c>
      <c r="C11" s="8" t="s">
        <v>7</v>
      </c>
      <c r="D11" s="23" t="s">
        <v>5</v>
      </c>
      <c r="E11" s="9">
        <v>5743.23</v>
      </c>
      <c r="F11" s="8" t="s">
        <v>46</v>
      </c>
    </row>
    <row r="12" spans="1:6" x14ac:dyDescent="0.25">
      <c r="A12" s="6">
        <v>128</v>
      </c>
      <c r="B12" s="7">
        <v>44704</v>
      </c>
      <c r="C12" s="8" t="s">
        <v>3</v>
      </c>
      <c r="D12" s="23" t="s">
        <v>5</v>
      </c>
      <c r="E12" s="9">
        <v>1617.84</v>
      </c>
      <c r="F12" s="8" t="s">
        <v>46</v>
      </c>
    </row>
    <row r="13" spans="1:6" x14ac:dyDescent="0.25">
      <c r="A13" s="6">
        <v>248</v>
      </c>
      <c r="B13" s="7">
        <v>44858</v>
      </c>
      <c r="C13" s="8" t="s">
        <v>3</v>
      </c>
      <c r="D13" s="23" t="s">
        <v>5</v>
      </c>
      <c r="E13" s="9">
        <v>1321.45</v>
      </c>
      <c r="F13" s="8" t="s">
        <v>46</v>
      </c>
    </row>
    <row r="14" spans="1:6" x14ac:dyDescent="0.25">
      <c r="A14" s="6">
        <v>4</v>
      </c>
      <c r="B14" s="7">
        <v>44572</v>
      </c>
      <c r="C14" s="8" t="s">
        <v>3</v>
      </c>
      <c r="D14" s="23" t="s">
        <v>5</v>
      </c>
      <c r="E14" s="9">
        <v>2180.66</v>
      </c>
      <c r="F14" s="8" t="s">
        <v>46</v>
      </c>
    </row>
    <row r="15" spans="1:6" x14ac:dyDescent="0.25">
      <c r="A15" s="6">
        <v>68</v>
      </c>
      <c r="B15" s="7">
        <v>44641</v>
      </c>
      <c r="C15" s="8" t="s">
        <v>3</v>
      </c>
      <c r="D15" s="23" t="s">
        <v>5</v>
      </c>
      <c r="E15" s="9">
        <v>1080.8</v>
      </c>
      <c r="F15" s="8" t="s">
        <v>46</v>
      </c>
    </row>
    <row r="16" spans="1:6" x14ac:dyDescent="0.25">
      <c r="A16" s="6">
        <v>71</v>
      </c>
      <c r="B16" s="7">
        <v>44642</v>
      </c>
      <c r="C16" s="8" t="s">
        <v>10</v>
      </c>
      <c r="D16" s="23" t="s">
        <v>5</v>
      </c>
      <c r="E16" s="9">
        <v>1680</v>
      </c>
      <c r="F16" s="8" t="s">
        <v>46</v>
      </c>
    </row>
    <row r="17" spans="1:6" x14ac:dyDescent="0.25">
      <c r="A17" s="19" t="s">
        <v>61</v>
      </c>
      <c r="B17" s="19"/>
      <c r="C17" s="19"/>
      <c r="D17" s="19"/>
      <c r="E17" s="10">
        <f>SUM(E11:E16)</f>
        <v>13623.98</v>
      </c>
      <c r="F17" s="11"/>
    </row>
    <row r="18" spans="1:6" x14ac:dyDescent="0.25">
      <c r="A18" s="6">
        <v>154</v>
      </c>
      <c r="B18" s="7">
        <v>44734</v>
      </c>
      <c r="C18" s="8" t="s">
        <v>27</v>
      </c>
      <c r="D18" s="23" t="s">
        <v>5</v>
      </c>
      <c r="E18" s="9">
        <v>481.5</v>
      </c>
      <c r="F18" s="8" t="s">
        <v>54</v>
      </c>
    </row>
    <row r="19" spans="1:6" x14ac:dyDescent="0.25">
      <c r="A19" s="6">
        <v>250</v>
      </c>
      <c r="B19" s="7">
        <v>44858</v>
      </c>
      <c r="C19" s="8" t="s">
        <v>34</v>
      </c>
      <c r="D19" s="23" t="s">
        <v>5</v>
      </c>
      <c r="E19" s="9">
        <v>1583.6</v>
      </c>
      <c r="F19" s="8" t="s">
        <v>54</v>
      </c>
    </row>
    <row r="20" spans="1:6" x14ac:dyDescent="0.25">
      <c r="A20" s="6">
        <v>150</v>
      </c>
      <c r="B20" s="7">
        <v>44734</v>
      </c>
      <c r="C20" s="8" t="s">
        <v>25</v>
      </c>
      <c r="D20" s="23" t="s">
        <v>5</v>
      </c>
      <c r="E20" s="9">
        <v>642</v>
      </c>
      <c r="F20" s="8" t="s">
        <v>54</v>
      </c>
    </row>
    <row r="21" spans="1:6" x14ac:dyDescent="0.25">
      <c r="A21" s="19" t="s">
        <v>61</v>
      </c>
      <c r="B21" s="19"/>
      <c r="C21" s="19"/>
      <c r="D21" s="19"/>
      <c r="E21" s="10">
        <f>SUM(E18:E20)</f>
        <v>2707.1</v>
      </c>
      <c r="F21" s="11"/>
    </row>
    <row r="22" spans="1:6" x14ac:dyDescent="0.25">
      <c r="A22" s="6">
        <v>48</v>
      </c>
      <c r="B22" s="7">
        <v>44616</v>
      </c>
      <c r="C22" s="8" t="s">
        <v>7</v>
      </c>
      <c r="D22" s="23" t="s">
        <v>5</v>
      </c>
      <c r="E22" s="9">
        <v>6556.43</v>
      </c>
      <c r="F22" s="8" t="s">
        <v>53</v>
      </c>
    </row>
    <row r="23" spans="1:6" x14ac:dyDescent="0.25">
      <c r="A23" s="6">
        <v>296</v>
      </c>
      <c r="B23" s="7">
        <v>44888</v>
      </c>
      <c r="C23" s="8" t="s">
        <v>4</v>
      </c>
      <c r="D23" s="23" t="s">
        <v>5</v>
      </c>
      <c r="E23" s="9">
        <v>8363.1200000000008</v>
      </c>
      <c r="F23" s="8" t="s">
        <v>53</v>
      </c>
    </row>
    <row r="24" spans="1:6" x14ac:dyDescent="0.25">
      <c r="A24" s="19" t="s">
        <v>61</v>
      </c>
      <c r="B24" s="19"/>
      <c r="C24" s="19"/>
      <c r="D24" s="19"/>
      <c r="E24" s="10">
        <f>SUM(E22:E23)</f>
        <v>14919.550000000001</v>
      </c>
      <c r="F24" s="11"/>
    </row>
    <row r="25" spans="1:6" x14ac:dyDescent="0.25">
      <c r="A25" s="6">
        <v>48</v>
      </c>
      <c r="B25" s="7">
        <v>44617</v>
      </c>
      <c r="C25" s="8" t="s">
        <v>7</v>
      </c>
      <c r="D25" s="23" t="s">
        <v>5</v>
      </c>
      <c r="E25" s="9">
        <v>9680.83</v>
      </c>
      <c r="F25" s="8" t="s">
        <v>55</v>
      </c>
    </row>
    <row r="26" spans="1:6" x14ac:dyDescent="0.25">
      <c r="A26" s="6">
        <v>88</v>
      </c>
      <c r="B26" s="7">
        <v>44671</v>
      </c>
      <c r="C26" s="8" t="s">
        <v>12</v>
      </c>
      <c r="D26" s="23" t="s">
        <v>5</v>
      </c>
      <c r="E26" s="9">
        <v>288.89999999999998</v>
      </c>
      <c r="F26" s="8" t="s">
        <v>55</v>
      </c>
    </row>
    <row r="27" spans="1:6" x14ac:dyDescent="0.25">
      <c r="A27" s="6">
        <v>179</v>
      </c>
      <c r="B27" s="7">
        <v>44764</v>
      </c>
      <c r="C27" s="8" t="s">
        <v>13</v>
      </c>
      <c r="D27" s="23" t="s">
        <v>5</v>
      </c>
      <c r="E27" s="9">
        <v>265.36</v>
      </c>
      <c r="F27" s="8" t="s">
        <v>55</v>
      </c>
    </row>
    <row r="28" spans="1:6" x14ac:dyDescent="0.25">
      <c r="A28" s="19" t="s">
        <v>61</v>
      </c>
      <c r="B28" s="19"/>
      <c r="C28" s="19"/>
      <c r="D28" s="19"/>
      <c r="E28" s="10">
        <f>SUM(E25:E27)</f>
        <v>10235.09</v>
      </c>
      <c r="F28" s="11"/>
    </row>
    <row r="29" spans="1:6" x14ac:dyDescent="0.25">
      <c r="A29" s="6">
        <v>145</v>
      </c>
      <c r="B29" s="7">
        <v>44718</v>
      </c>
      <c r="C29" s="8" t="s">
        <v>23</v>
      </c>
      <c r="D29" s="23" t="s">
        <v>5</v>
      </c>
      <c r="E29" s="9">
        <v>530.72</v>
      </c>
      <c r="F29" s="8" t="s">
        <v>51</v>
      </c>
    </row>
    <row r="30" spans="1:6" x14ac:dyDescent="0.25">
      <c r="A30" s="19" t="s">
        <v>61</v>
      </c>
      <c r="B30" s="19"/>
      <c r="C30" s="19"/>
      <c r="D30" s="19"/>
      <c r="E30" s="10">
        <f>SUM(E29)</f>
        <v>530.72</v>
      </c>
      <c r="F30" s="11"/>
    </row>
    <row r="31" spans="1:6" x14ac:dyDescent="0.25">
      <c r="A31" s="6">
        <v>97</v>
      </c>
      <c r="B31" s="7">
        <v>44676</v>
      </c>
      <c r="C31" s="8" t="s">
        <v>14</v>
      </c>
      <c r="D31" s="23" t="s">
        <v>5</v>
      </c>
      <c r="E31" s="9">
        <v>939.46</v>
      </c>
      <c r="F31" s="8" t="s">
        <v>52</v>
      </c>
    </row>
    <row r="32" spans="1:6" x14ac:dyDescent="0.25">
      <c r="A32" s="6">
        <v>153</v>
      </c>
      <c r="B32" s="7">
        <v>44734</v>
      </c>
      <c r="C32" s="8" t="s">
        <v>26</v>
      </c>
      <c r="D32" s="23" t="s">
        <v>5</v>
      </c>
      <c r="E32" s="9">
        <v>518.95000000000005</v>
      </c>
      <c r="F32" s="8" t="s">
        <v>52</v>
      </c>
    </row>
    <row r="33" spans="1:6" x14ac:dyDescent="0.25">
      <c r="A33" s="6">
        <v>241</v>
      </c>
      <c r="B33" s="7">
        <v>44851</v>
      </c>
      <c r="C33" s="8" t="s">
        <v>4</v>
      </c>
      <c r="D33" s="23" t="s">
        <v>5</v>
      </c>
      <c r="E33" s="9">
        <v>1281.8599999999999</v>
      </c>
      <c r="F33" s="8" t="s">
        <v>52</v>
      </c>
    </row>
    <row r="34" spans="1:6" x14ac:dyDescent="0.25">
      <c r="A34" s="6">
        <v>249</v>
      </c>
      <c r="B34" s="7">
        <v>44858</v>
      </c>
      <c r="C34" s="8" t="s">
        <v>4</v>
      </c>
      <c r="D34" s="23" t="s">
        <v>5</v>
      </c>
      <c r="E34" s="9">
        <v>1025.06</v>
      </c>
      <c r="F34" s="8" t="s">
        <v>52</v>
      </c>
    </row>
    <row r="35" spans="1:6" x14ac:dyDescent="0.25">
      <c r="A35" s="6">
        <v>251</v>
      </c>
      <c r="B35" s="7">
        <v>44860</v>
      </c>
      <c r="C35" s="8" t="s">
        <v>35</v>
      </c>
      <c r="D35" s="23" t="s">
        <v>5</v>
      </c>
      <c r="E35" s="9">
        <v>556.4</v>
      </c>
      <c r="F35" s="8" t="s">
        <v>52</v>
      </c>
    </row>
    <row r="36" spans="1:6" x14ac:dyDescent="0.25">
      <c r="A36" s="6">
        <v>295</v>
      </c>
      <c r="B36" s="7">
        <v>44888</v>
      </c>
      <c r="C36" s="8" t="s">
        <v>38</v>
      </c>
      <c r="D36" s="23" t="s">
        <v>5</v>
      </c>
      <c r="E36" s="9">
        <v>568.16999999999996</v>
      </c>
      <c r="F36" s="8" t="s">
        <v>52</v>
      </c>
    </row>
    <row r="37" spans="1:6" x14ac:dyDescent="0.25">
      <c r="A37" s="6">
        <v>297</v>
      </c>
      <c r="B37" s="7">
        <v>44888</v>
      </c>
      <c r="C37" s="8" t="s">
        <v>39</v>
      </c>
      <c r="D37" s="23" t="s">
        <v>5</v>
      </c>
      <c r="E37" s="9">
        <v>1979.5</v>
      </c>
      <c r="F37" s="8" t="s">
        <v>52</v>
      </c>
    </row>
    <row r="38" spans="1:6" x14ac:dyDescent="0.25">
      <c r="A38" s="6">
        <v>298</v>
      </c>
      <c r="B38" s="7">
        <v>44890</v>
      </c>
      <c r="C38" s="8" t="s">
        <v>40</v>
      </c>
      <c r="D38" s="23" t="s">
        <v>5</v>
      </c>
      <c r="E38" s="9">
        <v>372.36</v>
      </c>
      <c r="F38" s="8" t="s">
        <v>52</v>
      </c>
    </row>
    <row r="39" spans="1:6" x14ac:dyDescent="0.25">
      <c r="A39" s="6">
        <v>300</v>
      </c>
      <c r="B39" s="7">
        <v>44895</v>
      </c>
      <c r="C39" s="8" t="s">
        <v>42</v>
      </c>
      <c r="D39" s="23" t="s">
        <v>5</v>
      </c>
      <c r="E39" s="9">
        <v>3854.14</v>
      </c>
      <c r="F39" s="8" t="s">
        <v>52</v>
      </c>
    </row>
    <row r="40" spans="1:6" x14ac:dyDescent="0.25">
      <c r="A40" s="6">
        <v>118</v>
      </c>
      <c r="B40" s="7">
        <v>44693</v>
      </c>
      <c r="C40" s="8" t="s">
        <v>17</v>
      </c>
      <c r="D40" s="23" t="s">
        <v>5</v>
      </c>
      <c r="E40" s="9">
        <v>481.5</v>
      </c>
      <c r="F40" s="8" t="s">
        <v>52</v>
      </c>
    </row>
    <row r="41" spans="1:6" x14ac:dyDescent="0.25">
      <c r="A41" s="6">
        <v>72</v>
      </c>
      <c r="B41" s="7">
        <v>44642</v>
      </c>
      <c r="C41" s="8" t="s">
        <v>11</v>
      </c>
      <c r="D41" s="23" t="s">
        <v>5</v>
      </c>
      <c r="E41" s="9">
        <v>481.5</v>
      </c>
      <c r="F41" s="8" t="s">
        <v>52</v>
      </c>
    </row>
    <row r="42" spans="1:6" x14ac:dyDescent="0.25">
      <c r="A42" s="19" t="s">
        <v>61</v>
      </c>
      <c r="B42" s="19"/>
      <c r="C42" s="19"/>
      <c r="D42" s="19"/>
      <c r="E42" s="10">
        <f>SUM(E31:E41)</f>
        <v>12058.9</v>
      </c>
      <c r="F42" s="11"/>
    </row>
    <row r="43" spans="1:6" x14ac:dyDescent="0.25">
      <c r="A43" s="6">
        <v>233</v>
      </c>
      <c r="B43" s="7">
        <v>44847</v>
      </c>
      <c r="C43" s="8" t="s">
        <v>32</v>
      </c>
      <c r="D43" s="23" t="s">
        <v>5</v>
      </c>
      <c r="E43" s="9">
        <v>3684.01</v>
      </c>
      <c r="F43" s="8" t="s">
        <v>56</v>
      </c>
    </row>
    <row r="44" spans="1:6" x14ac:dyDescent="0.25">
      <c r="A44" s="6">
        <v>282</v>
      </c>
      <c r="B44" s="7">
        <v>44879</v>
      </c>
      <c r="C44" s="8" t="s">
        <v>37</v>
      </c>
      <c r="D44" s="23" t="s">
        <v>5</v>
      </c>
      <c r="E44" s="9">
        <v>4580.67</v>
      </c>
      <c r="F44" s="8" t="s">
        <v>56</v>
      </c>
    </row>
    <row r="45" spans="1:6" x14ac:dyDescent="0.25">
      <c r="A45" s="19" t="s">
        <v>61</v>
      </c>
      <c r="B45" s="19"/>
      <c r="C45" s="19"/>
      <c r="D45" s="19"/>
      <c r="E45" s="10">
        <f>SUM(E43:E44)</f>
        <v>8264.68</v>
      </c>
      <c r="F45" s="11"/>
    </row>
    <row r="46" spans="1:6" x14ac:dyDescent="0.25">
      <c r="A46" s="6">
        <v>48</v>
      </c>
      <c r="B46" s="7">
        <v>44619</v>
      </c>
      <c r="C46" s="8" t="s">
        <v>7</v>
      </c>
      <c r="D46" s="23" t="s">
        <v>5</v>
      </c>
      <c r="E46" s="9">
        <v>12398.61</v>
      </c>
      <c r="F46" s="8" t="s">
        <v>57</v>
      </c>
    </row>
    <row r="47" spans="1:6" x14ac:dyDescent="0.25">
      <c r="A47" s="6">
        <v>105</v>
      </c>
      <c r="B47" s="7">
        <v>44683</v>
      </c>
      <c r="C47" s="8" t="s">
        <v>15</v>
      </c>
      <c r="D47" s="23" t="s">
        <v>5</v>
      </c>
      <c r="E47" s="9">
        <v>16106.71</v>
      </c>
      <c r="F47" s="8" t="s">
        <v>57</v>
      </c>
    </row>
    <row r="48" spans="1:6" x14ac:dyDescent="0.25">
      <c r="A48" s="6">
        <v>139</v>
      </c>
      <c r="B48" s="7">
        <v>44713</v>
      </c>
      <c r="C48" s="8" t="s">
        <v>22</v>
      </c>
      <c r="D48" s="23" t="s">
        <v>5</v>
      </c>
      <c r="E48" s="9">
        <v>642</v>
      </c>
      <c r="F48" s="8" t="s">
        <v>57</v>
      </c>
    </row>
    <row r="49" spans="1:6" x14ac:dyDescent="0.25">
      <c r="A49" s="6">
        <v>206</v>
      </c>
      <c r="B49" s="7">
        <v>44823</v>
      </c>
      <c r="C49" s="8" t="s">
        <v>15</v>
      </c>
      <c r="D49" s="23" t="s">
        <v>5</v>
      </c>
      <c r="E49" s="9">
        <v>3970.77</v>
      </c>
      <c r="F49" s="8" t="s">
        <v>57</v>
      </c>
    </row>
    <row r="50" spans="1:6" x14ac:dyDescent="0.25">
      <c r="A50" s="6">
        <v>242</v>
      </c>
      <c r="B50" s="7">
        <v>44851</v>
      </c>
      <c r="C50" s="8" t="s">
        <v>33</v>
      </c>
      <c r="D50" s="23" t="s">
        <v>5</v>
      </c>
      <c r="E50" s="9">
        <v>3792.08</v>
      </c>
      <c r="F50" s="8" t="s">
        <v>57</v>
      </c>
    </row>
    <row r="51" spans="1:6" x14ac:dyDescent="0.25">
      <c r="A51" s="6">
        <v>299</v>
      </c>
      <c r="B51" s="7">
        <v>44893</v>
      </c>
      <c r="C51" s="8" t="s">
        <v>41</v>
      </c>
      <c r="D51" s="23" t="s">
        <v>5</v>
      </c>
      <c r="E51" s="9">
        <v>6906.85</v>
      </c>
      <c r="F51" s="8" t="s">
        <v>57</v>
      </c>
    </row>
    <row r="52" spans="1:6" x14ac:dyDescent="0.25">
      <c r="A52" s="6">
        <v>316</v>
      </c>
      <c r="B52" s="7">
        <v>44915</v>
      </c>
      <c r="C52" s="8" t="s">
        <v>14</v>
      </c>
      <c r="D52" s="23" t="s">
        <v>5</v>
      </c>
      <c r="E52" s="9">
        <v>14854.81</v>
      </c>
      <c r="F52" s="8" t="s">
        <v>57</v>
      </c>
    </row>
    <row r="53" spans="1:6" x14ac:dyDescent="0.25">
      <c r="A53" s="19" t="s">
        <v>61</v>
      </c>
      <c r="B53" s="19"/>
      <c r="C53" s="19"/>
      <c r="D53" s="19"/>
      <c r="E53" s="10">
        <f>SUM(E46:E52)</f>
        <v>58671.829999999994</v>
      </c>
      <c r="F53" s="11"/>
    </row>
    <row r="54" spans="1:6" x14ac:dyDescent="0.25">
      <c r="A54" s="6">
        <v>75</v>
      </c>
      <c r="B54" s="7">
        <v>44649</v>
      </c>
      <c r="C54" s="8" t="s">
        <v>6</v>
      </c>
      <c r="D54" s="23" t="s">
        <v>5</v>
      </c>
      <c r="E54" s="9">
        <v>452.61</v>
      </c>
      <c r="F54" s="8" t="s">
        <v>58</v>
      </c>
    </row>
    <row r="55" spans="1:6" x14ac:dyDescent="0.25">
      <c r="A55" s="6">
        <v>220</v>
      </c>
      <c r="B55" s="7">
        <v>44838</v>
      </c>
      <c r="C55" s="8" t="s">
        <v>31</v>
      </c>
      <c r="D55" s="23" t="s">
        <v>5</v>
      </c>
      <c r="E55" s="9">
        <v>214</v>
      </c>
      <c r="F55" s="8" t="s">
        <v>58</v>
      </c>
    </row>
    <row r="56" spans="1:6" x14ac:dyDescent="0.25">
      <c r="A56" s="6">
        <v>293</v>
      </c>
      <c r="B56" s="7">
        <v>44887</v>
      </c>
      <c r="C56" s="8" t="s">
        <v>6</v>
      </c>
      <c r="D56" s="23" t="s">
        <v>5</v>
      </c>
      <c r="E56" s="9">
        <v>516.80999999999995</v>
      </c>
      <c r="F56" s="8" t="s">
        <v>58</v>
      </c>
    </row>
    <row r="57" spans="1:6" x14ac:dyDescent="0.25">
      <c r="A57" s="19" t="s">
        <v>61</v>
      </c>
      <c r="B57" s="19"/>
      <c r="C57" s="19"/>
      <c r="D57" s="19"/>
      <c r="E57" s="10">
        <f>SUM(E54:E56)</f>
        <v>1183.42</v>
      </c>
      <c r="F57" s="11"/>
    </row>
    <row r="58" spans="1:6" x14ac:dyDescent="0.25">
      <c r="A58" s="6">
        <v>106</v>
      </c>
      <c r="B58" s="7">
        <v>44685</v>
      </c>
      <c r="C58" s="8" t="s">
        <v>16</v>
      </c>
      <c r="D58" s="23" t="s">
        <v>5</v>
      </c>
      <c r="E58" s="9">
        <v>648.41999999999996</v>
      </c>
      <c r="F58" s="8" t="s">
        <v>60</v>
      </c>
    </row>
    <row r="59" spans="1:6" x14ac:dyDescent="0.25">
      <c r="A59" s="19" t="s">
        <v>61</v>
      </c>
      <c r="B59" s="19"/>
      <c r="C59" s="19"/>
      <c r="D59" s="19"/>
      <c r="E59" s="10">
        <v>648.41999999999996</v>
      </c>
      <c r="F59" s="11"/>
    </row>
    <row r="60" spans="1:6" x14ac:dyDescent="0.25">
      <c r="A60" s="6">
        <v>130</v>
      </c>
      <c r="B60" s="7">
        <v>44706</v>
      </c>
      <c r="C60" s="8" t="s">
        <v>21</v>
      </c>
      <c r="D60" s="23" t="s">
        <v>5</v>
      </c>
      <c r="E60" s="9">
        <v>642</v>
      </c>
      <c r="F60" s="8" t="s">
        <v>47</v>
      </c>
    </row>
    <row r="61" spans="1:6" x14ac:dyDescent="0.25">
      <c r="A61" s="6">
        <v>157</v>
      </c>
      <c r="B61" s="7">
        <v>44740</v>
      </c>
      <c r="C61" s="8" t="s">
        <v>6</v>
      </c>
      <c r="D61" s="23" t="s">
        <v>5</v>
      </c>
      <c r="E61" s="9">
        <v>393.76</v>
      </c>
      <c r="F61" s="8" t="s">
        <v>47</v>
      </c>
    </row>
    <row r="62" spans="1:6" x14ac:dyDescent="0.25">
      <c r="A62" s="6">
        <v>69</v>
      </c>
      <c r="B62" s="7">
        <v>44641</v>
      </c>
      <c r="C62" s="8" t="s">
        <v>10</v>
      </c>
      <c r="D62" s="23" t="s">
        <v>5</v>
      </c>
      <c r="E62" s="9">
        <v>8028</v>
      </c>
      <c r="F62" s="8" t="s">
        <v>59</v>
      </c>
    </row>
    <row r="63" spans="1:6" x14ac:dyDescent="0.25">
      <c r="A63" s="6">
        <v>190</v>
      </c>
      <c r="B63" s="7">
        <v>44770</v>
      </c>
      <c r="C63" s="8" t="s">
        <v>30</v>
      </c>
      <c r="D63" s="23" t="s">
        <v>5</v>
      </c>
      <c r="E63" s="9">
        <v>379.85</v>
      </c>
      <c r="F63" s="8" t="s">
        <v>47</v>
      </c>
    </row>
    <row r="64" spans="1:6" x14ac:dyDescent="0.25">
      <c r="A64" s="6">
        <v>53</v>
      </c>
      <c r="B64" s="7">
        <v>44623</v>
      </c>
      <c r="C64" s="8" t="s">
        <v>9</v>
      </c>
      <c r="D64" s="23" t="s">
        <v>5</v>
      </c>
      <c r="E64" s="9">
        <v>228.98</v>
      </c>
      <c r="F64" s="8" t="s">
        <v>48</v>
      </c>
    </row>
    <row r="65" spans="1:6" x14ac:dyDescent="0.25">
      <c r="A65" s="6">
        <v>51</v>
      </c>
      <c r="B65" s="7">
        <v>44623</v>
      </c>
      <c r="C65" s="8" t="s">
        <v>8</v>
      </c>
      <c r="D65" s="23" t="s">
        <v>5</v>
      </c>
      <c r="E65" s="9">
        <v>542.49</v>
      </c>
      <c r="F65" s="8" t="s">
        <v>48</v>
      </c>
    </row>
    <row r="66" spans="1:6" x14ac:dyDescent="0.25">
      <c r="A66" s="6">
        <v>56</v>
      </c>
      <c r="B66" s="7">
        <v>44628</v>
      </c>
      <c r="C66" s="8" t="s">
        <v>8</v>
      </c>
      <c r="D66" s="23" t="s">
        <v>5</v>
      </c>
      <c r="E66" s="9">
        <v>542.49</v>
      </c>
      <c r="F66" s="8" t="s">
        <v>48</v>
      </c>
    </row>
    <row r="67" spans="1:6" x14ac:dyDescent="0.25">
      <c r="A67" s="6">
        <v>73</v>
      </c>
      <c r="B67" s="7">
        <v>44643</v>
      </c>
      <c r="C67" s="8" t="s">
        <v>8</v>
      </c>
      <c r="D67" s="23" t="s">
        <v>5</v>
      </c>
      <c r="E67" s="9">
        <v>542.49</v>
      </c>
      <c r="F67" s="8" t="s">
        <v>48</v>
      </c>
    </row>
    <row r="68" spans="1:6" x14ac:dyDescent="0.25">
      <c r="A68" s="6">
        <v>89</v>
      </c>
      <c r="B68" s="7">
        <v>44671</v>
      </c>
      <c r="C68" s="8" t="s">
        <v>8</v>
      </c>
      <c r="D68" s="23" t="s">
        <v>5</v>
      </c>
      <c r="E68" s="9">
        <v>542.49</v>
      </c>
      <c r="F68" s="8" t="s">
        <v>48</v>
      </c>
    </row>
    <row r="69" spans="1:6" x14ac:dyDescent="0.25">
      <c r="A69" s="6">
        <v>117</v>
      </c>
      <c r="B69" s="7">
        <v>44693</v>
      </c>
      <c r="C69" s="8" t="s">
        <v>8</v>
      </c>
      <c r="D69" s="23" t="s">
        <v>5</v>
      </c>
      <c r="E69" s="9">
        <v>542.49</v>
      </c>
      <c r="F69" s="8" t="s">
        <v>48</v>
      </c>
    </row>
    <row r="70" spans="1:6" x14ac:dyDescent="0.25">
      <c r="A70" s="6">
        <v>119</v>
      </c>
      <c r="B70" s="7">
        <v>44693</v>
      </c>
      <c r="C70" s="8" t="s">
        <v>18</v>
      </c>
      <c r="D70" s="23" t="s">
        <v>5</v>
      </c>
      <c r="E70" s="9">
        <v>1335.36</v>
      </c>
      <c r="F70" s="8" t="s">
        <v>48</v>
      </c>
    </row>
    <row r="71" spans="1:6" x14ac:dyDescent="0.25">
      <c r="A71" s="6">
        <v>121</v>
      </c>
      <c r="B71" s="7">
        <v>44697</v>
      </c>
      <c r="C71" s="8" t="s">
        <v>19</v>
      </c>
      <c r="D71" s="23" t="s">
        <v>5</v>
      </c>
      <c r="E71" s="9">
        <v>510.39</v>
      </c>
      <c r="F71" s="8" t="s">
        <v>48</v>
      </c>
    </row>
    <row r="72" spans="1:6" x14ac:dyDescent="0.25">
      <c r="A72" s="6">
        <v>122</v>
      </c>
      <c r="B72" s="7">
        <v>44699</v>
      </c>
      <c r="C72" s="8" t="s">
        <v>8</v>
      </c>
      <c r="D72" s="23" t="s">
        <v>5</v>
      </c>
      <c r="E72" s="9">
        <v>542.49</v>
      </c>
      <c r="F72" s="8" t="s">
        <v>48</v>
      </c>
    </row>
    <row r="73" spans="1:6" x14ac:dyDescent="0.25">
      <c r="A73" s="6">
        <v>146</v>
      </c>
      <c r="B73" s="7">
        <v>44719</v>
      </c>
      <c r="C73" s="8" t="s">
        <v>8</v>
      </c>
      <c r="D73" s="23" t="s">
        <v>5</v>
      </c>
      <c r="E73" s="9">
        <v>542.49</v>
      </c>
      <c r="F73" s="8" t="s">
        <v>48</v>
      </c>
    </row>
    <row r="74" spans="1:6" x14ac:dyDescent="0.25">
      <c r="A74" s="6">
        <v>156</v>
      </c>
      <c r="B74" s="7">
        <v>44740</v>
      </c>
      <c r="C74" s="8" t="s">
        <v>8</v>
      </c>
      <c r="D74" s="23" t="s">
        <v>5</v>
      </c>
      <c r="E74" s="9">
        <v>542.49</v>
      </c>
      <c r="F74" s="8" t="s">
        <v>48</v>
      </c>
    </row>
    <row r="75" spans="1:6" x14ac:dyDescent="0.25">
      <c r="A75" s="6">
        <v>214</v>
      </c>
      <c r="B75" s="7">
        <v>44837</v>
      </c>
      <c r="C75" s="8" t="s">
        <v>8</v>
      </c>
      <c r="D75" s="23" t="s">
        <v>5</v>
      </c>
      <c r="E75" s="9">
        <v>579.94000000000005</v>
      </c>
      <c r="F75" s="8" t="s">
        <v>48</v>
      </c>
    </row>
    <row r="76" spans="1:6" x14ac:dyDescent="0.25">
      <c r="A76" s="6">
        <v>215</v>
      </c>
      <c r="B76" s="7">
        <v>44837</v>
      </c>
      <c r="C76" s="8" t="s">
        <v>8</v>
      </c>
      <c r="D76" s="23" t="s">
        <v>5</v>
      </c>
      <c r="E76" s="9">
        <v>828.18</v>
      </c>
      <c r="F76" s="8" t="s">
        <v>48</v>
      </c>
    </row>
    <row r="77" spans="1:6" x14ac:dyDescent="0.25">
      <c r="A77" s="6">
        <v>239</v>
      </c>
      <c r="B77" s="7">
        <v>44848</v>
      </c>
      <c r="C77" s="8" t="s">
        <v>8</v>
      </c>
      <c r="D77" s="23" t="s">
        <v>5</v>
      </c>
      <c r="E77" s="9">
        <v>542.49</v>
      </c>
      <c r="F77" s="8" t="s">
        <v>48</v>
      </c>
    </row>
    <row r="78" spans="1:6" x14ac:dyDescent="0.25">
      <c r="A78" s="6">
        <v>252</v>
      </c>
      <c r="B78" s="7">
        <v>44860</v>
      </c>
      <c r="C78" s="8" t="s">
        <v>8</v>
      </c>
      <c r="D78" s="23" t="s">
        <v>5</v>
      </c>
      <c r="E78" s="9">
        <v>542.49</v>
      </c>
      <c r="F78" s="8" t="s">
        <v>48</v>
      </c>
    </row>
    <row r="79" spans="1:6" x14ac:dyDescent="0.25">
      <c r="A79" s="6">
        <v>281</v>
      </c>
      <c r="B79" s="7">
        <v>44879</v>
      </c>
      <c r="C79" s="8" t="s">
        <v>36</v>
      </c>
      <c r="D79" s="23" t="s">
        <v>5</v>
      </c>
      <c r="E79" s="9">
        <v>569.24</v>
      </c>
      <c r="F79" s="8" t="s">
        <v>48</v>
      </c>
    </row>
    <row r="80" spans="1:6" x14ac:dyDescent="0.25">
      <c r="A80" s="6">
        <v>285</v>
      </c>
      <c r="B80" s="7">
        <v>44881</v>
      </c>
      <c r="C80" s="8" t="s">
        <v>8</v>
      </c>
      <c r="D80" s="23" t="s">
        <v>5</v>
      </c>
      <c r="E80" s="9">
        <v>542.49</v>
      </c>
      <c r="F80" s="8" t="s">
        <v>48</v>
      </c>
    </row>
    <row r="81" spans="1:6" x14ac:dyDescent="0.25">
      <c r="A81" s="6">
        <v>310</v>
      </c>
      <c r="B81" s="7">
        <v>44902</v>
      </c>
      <c r="C81" s="8" t="s">
        <v>43</v>
      </c>
      <c r="D81" s="23" t="s">
        <v>5</v>
      </c>
      <c r="E81" s="9">
        <v>509.32</v>
      </c>
      <c r="F81" s="8" t="s">
        <v>48</v>
      </c>
    </row>
    <row r="82" spans="1:6" x14ac:dyDescent="0.25">
      <c r="A82" s="6">
        <v>319</v>
      </c>
      <c r="B82" s="7">
        <v>44926</v>
      </c>
      <c r="C82" s="8" t="s">
        <v>45</v>
      </c>
      <c r="D82" s="23" t="s">
        <v>5</v>
      </c>
      <c r="E82" s="9">
        <v>542.49</v>
      </c>
      <c r="F82" s="8" t="s">
        <v>48</v>
      </c>
    </row>
    <row r="83" spans="1:6" x14ac:dyDescent="0.25">
      <c r="A83" s="6">
        <v>320</v>
      </c>
      <c r="B83" s="7">
        <v>44926</v>
      </c>
      <c r="C83" s="8" t="s">
        <v>45</v>
      </c>
      <c r="D83" s="23" t="s">
        <v>5</v>
      </c>
      <c r="E83" s="9">
        <v>542.49</v>
      </c>
      <c r="F83" s="8" t="s">
        <v>48</v>
      </c>
    </row>
    <row r="84" spans="1:6" ht="29.25" customHeight="1" x14ac:dyDescent="0.25">
      <c r="A84" s="41" t="s">
        <v>63</v>
      </c>
      <c r="B84" s="41"/>
      <c r="C84" s="41"/>
      <c r="D84" s="41"/>
      <c r="E84" s="42">
        <f>SUM(E60:E83)</f>
        <v>21057.390000000007</v>
      </c>
      <c r="F84" s="5"/>
    </row>
    <row r="85" spans="1:6" ht="15.75" customHeight="1" x14ac:dyDescent="0.25">
      <c r="A85" s="43"/>
      <c r="B85" s="43"/>
      <c r="C85" s="43"/>
      <c r="D85" s="43"/>
      <c r="E85" s="43"/>
      <c r="F85" s="43"/>
    </row>
    <row r="86" spans="1:6" ht="15.75" customHeight="1" x14ac:dyDescent="0.25">
      <c r="A86" s="43"/>
      <c r="B86" s="43"/>
      <c r="C86" s="43"/>
      <c r="D86" s="43"/>
      <c r="E86" s="43"/>
      <c r="F86" s="43"/>
    </row>
    <row r="87" spans="1:6" ht="20.25" customHeight="1" x14ac:dyDescent="0.35">
      <c r="A87" s="30" t="s">
        <v>120</v>
      </c>
      <c r="B87" s="30"/>
      <c r="C87" s="30"/>
      <c r="D87" s="30"/>
      <c r="E87" s="29">
        <v>151567.71</v>
      </c>
      <c r="F87" s="29"/>
    </row>
  </sheetData>
  <sortState xmlns:xlrd2="http://schemas.microsoft.com/office/spreadsheetml/2017/richdata2" ref="A4:F83">
    <sortCondition ref="F4:F83"/>
  </sortState>
  <mergeCells count="18">
    <mergeCell ref="E87:F87"/>
    <mergeCell ref="A87:D87"/>
    <mergeCell ref="A85:F86"/>
    <mergeCell ref="A2:F2"/>
    <mergeCell ref="A59:D59"/>
    <mergeCell ref="A84:D84"/>
    <mergeCell ref="A30:D30"/>
    <mergeCell ref="A42:D42"/>
    <mergeCell ref="A45:D45"/>
    <mergeCell ref="A53:D53"/>
    <mergeCell ref="A57:D57"/>
    <mergeCell ref="A28:D28"/>
    <mergeCell ref="A5:D5"/>
    <mergeCell ref="A10:D10"/>
    <mergeCell ref="A17:D17"/>
    <mergeCell ref="A21:D21"/>
    <mergeCell ref="A24:D2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89138-936A-41C3-A968-7C014B233C9F}">
  <dimension ref="A1:I57"/>
  <sheetViews>
    <sheetView topLeftCell="A44" workbookViewId="0">
      <selection activeCell="E62" sqref="E62"/>
    </sheetView>
  </sheetViews>
  <sheetFormatPr baseColWidth="10" defaultRowHeight="15" x14ac:dyDescent="0.25"/>
  <cols>
    <col min="1" max="2" width="11.42578125" style="12"/>
    <col min="3" max="3" width="53.5703125" customWidth="1"/>
    <col min="4" max="4" width="12.42578125" style="1" customWidth="1"/>
    <col min="5" max="5" width="55.28515625" customWidth="1"/>
    <col min="6" max="6" width="15.42578125" customWidth="1"/>
  </cols>
  <sheetData>
    <row r="1" spans="1:9" ht="39.75" customHeight="1" x14ac:dyDescent="0.3">
      <c r="A1" s="24" t="s">
        <v>119</v>
      </c>
      <c r="B1" s="25"/>
      <c r="C1" s="25"/>
      <c r="D1" s="25"/>
      <c r="E1" s="26"/>
      <c r="F1" s="13"/>
    </row>
    <row r="2" spans="1:9" ht="2.25" customHeight="1" x14ac:dyDescent="0.25">
      <c r="A2" s="20"/>
      <c r="B2" s="20"/>
      <c r="C2" s="20"/>
      <c r="D2" s="20"/>
      <c r="E2" s="20"/>
    </row>
    <row r="3" spans="1:9" ht="30" customHeight="1" x14ac:dyDescent="0.25">
      <c r="A3" s="14" t="s">
        <v>65</v>
      </c>
      <c r="B3" s="14" t="s">
        <v>0</v>
      </c>
      <c r="C3" s="14" t="s">
        <v>1</v>
      </c>
      <c r="D3" s="14" t="s">
        <v>113</v>
      </c>
      <c r="E3" s="14" t="s">
        <v>114</v>
      </c>
      <c r="F3" s="16"/>
    </row>
    <row r="4" spans="1:9" x14ac:dyDescent="0.25">
      <c r="A4" s="6">
        <v>12</v>
      </c>
      <c r="B4" s="15">
        <v>44585</v>
      </c>
      <c r="C4" s="8" t="s">
        <v>66</v>
      </c>
      <c r="D4" s="6">
        <v>400</v>
      </c>
      <c r="E4" s="8" t="s">
        <v>67</v>
      </c>
      <c r="F4" s="4"/>
      <c r="G4" s="4"/>
      <c r="H4" s="4"/>
      <c r="I4" s="4"/>
    </row>
    <row r="5" spans="1:9" x14ac:dyDescent="0.25">
      <c r="A5" s="6">
        <v>16</v>
      </c>
      <c r="B5" s="15">
        <v>44588</v>
      </c>
      <c r="C5" s="8" t="s">
        <v>68</v>
      </c>
      <c r="D5" s="6">
        <v>120</v>
      </c>
      <c r="E5" s="8" t="s">
        <v>69</v>
      </c>
      <c r="F5" s="4"/>
      <c r="G5" s="4"/>
      <c r="H5" s="4"/>
      <c r="I5" s="4"/>
    </row>
    <row r="6" spans="1:9" x14ac:dyDescent="0.25">
      <c r="A6" s="6">
        <v>17</v>
      </c>
      <c r="B6" s="15">
        <v>44588</v>
      </c>
      <c r="C6" s="8" t="s">
        <v>70</v>
      </c>
      <c r="D6" s="6">
        <v>390</v>
      </c>
      <c r="E6" s="8" t="s">
        <v>69</v>
      </c>
      <c r="F6" s="4"/>
      <c r="G6" s="4"/>
      <c r="H6" s="4"/>
      <c r="I6" s="4"/>
    </row>
    <row r="7" spans="1:9" x14ac:dyDescent="0.25">
      <c r="A7" s="6">
        <v>29</v>
      </c>
      <c r="B7" s="15">
        <v>44595</v>
      </c>
      <c r="C7" s="8" t="s">
        <v>71</v>
      </c>
      <c r="D7" s="6">
        <v>70.5</v>
      </c>
      <c r="E7" s="8" t="s">
        <v>72</v>
      </c>
      <c r="F7" s="4"/>
      <c r="G7" s="4"/>
      <c r="H7" s="4"/>
      <c r="I7" s="4"/>
    </row>
    <row r="8" spans="1:9" x14ac:dyDescent="0.25">
      <c r="A8" s="6">
        <v>50</v>
      </c>
      <c r="B8" s="15">
        <v>44623</v>
      </c>
      <c r="C8" s="8" t="s">
        <v>66</v>
      </c>
      <c r="D8" s="6">
        <v>470</v>
      </c>
      <c r="E8" s="8" t="s">
        <v>73</v>
      </c>
      <c r="F8" s="4"/>
      <c r="G8" s="4"/>
      <c r="H8" s="4"/>
      <c r="I8" s="4"/>
    </row>
    <row r="9" spans="1:9" x14ac:dyDescent="0.25">
      <c r="A9" s="6">
        <v>54</v>
      </c>
      <c r="B9" s="15">
        <v>44627</v>
      </c>
      <c r="C9" s="8" t="s">
        <v>70</v>
      </c>
      <c r="D9" s="6">
        <v>390</v>
      </c>
      <c r="E9" s="8" t="s">
        <v>74</v>
      </c>
      <c r="F9" s="4"/>
      <c r="G9" s="4"/>
      <c r="H9" s="4"/>
      <c r="I9" s="4"/>
    </row>
    <row r="10" spans="1:9" x14ac:dyDescent="0.25">
      <c r="A10" s="6">
        <v>55</v>
      </c>
      <c r="B10" s="15">
        <v>44627</v>
      </c>
      <c r="C10" s="8" t="s">
        <v>70</v>
      </c>
      <c r="D10" s="6">
        <v>40</v>
      </c>
      <c r="E10" s="8" t="s">
        <v>75</v>
      </c>
      <c r="F10" s="4"/>
      <c r="G10" s="4"/>
      <c r="H10" s="4"/>
      <c r="I10" s="4"/>
    </row>
    <row r="11" spans="1:9" x14ac:dyDescent="0.25">
      <c r="A11" s="6">
        <v>59</v>
      </c>
      <c r="B11" s="15">
        <v>44630</v>
      </c>
      <c r="C11" s="8" t="s">
        <v>68</v>
      </c>
      <c r="D11" s="6">
        <v>120</v>
      </c>
      <c r="E11" s="8" t="s">
        <v>76</v>
      </c>
      <c r="F11" s="4"/>
      <c r="G11" s="4"/>
      <c r="H11" s="4"/>
      <c r="I11" s="4"/>
    </row>
    <row r="12" spans="1:9" x14ac:dyDescent="0.25">
      <c r="A12" s="6">
        <v>60</v>
      </c>
      <c r="B12" s="15">
        <v>44631</v>
      </c>
      <c r="C12" s="8" t="s">
        <v>77</v>
      </c>
      <c r="D12" s="6">
        <v>300</v>
      </c>
      <c r="E12" s="8" t="s">
        <v>78</v>
      </c>
      <c r="F12" s="4"/>
      <c r="G12" s="4"/>
      <c r="H12" s="4"/>
      <c r="I12" s="4"/>
    </row>
    <row r="13" spans="1:9" x14ac:dyDescent="0.25">
      <c r="A13" s="6">
        <v>70</v>
      </c>
      <c r="B13" s="15">
        <v>44642</v>
      </c>
      <c r="C13" s="8" t="s">
        <v>79</v>
      </c>
      <c r="D13" s="6">
        <v>54</v>
      </c>
      <c r="E13" s="8" t="s">
        <v>80</v>
      </c>
      <c r="F13" s="4"/>
      <c r="G13" s="4"/>
      <c r="H13" s="4"/>
      <c r="I13" s="4"/>
    </row>
    <row r="14" spans="1:9" x14ac:dyDescent="0.25">
      <c r="A14" s="6">
        <v>77</v>
      </c>
      <c r="B14" s="15">
        <v>44651</v>
      </c>
      <c r="C14" s="8" t="s">
        <v>66</v>
      </c>
      <c r="D14" s="6">
        <v>360</v>
      </c>
      <c r="E14" s="8" t="s">
        <v>81</v>
      </c>
      <c r="F14" s="4"/>
      <c r="G14" s="4"/>
      <c r="H14" s="4"/>
      <c r="I14" s="4"/>
    </row>
    <row r="15" spans="1:9" x14ac:dyDescent="0.25">
      <c r="A15" s="6">
        <v>82</v>
      </c>
      <c r="B15" s="15">
        <v>44657</v>
      </c>
      <c r="C15" s="8" t="s">
        <v>70</v>
      </c>
      <c r="D15" s="6">
        <v>300</v>
      </c>
      <c r="E15" s="8" t="s">
        <v>82</v>
      </c>
      <c r="F15" s="4"/>
      <c r="G15" s="4"/>
      <c r="H15" s="4"/>
      <c r="I15" s="4"/>
    </row>
    <row r="16" spans="1:9" x14ac:dyDescent="0.25">
      <c r="A16" s="6">
        <v>83</v>
      </c>
      <c r="B16" s="15">
        <v>44657</v>
      </c>
      <c r="C16" s="8" t="s">
        <v>68</v>
      </c>
      <c r="D16" s="6">
        <v>120</v>
      </c>
      <c r="E16" s="8" t="s">
        <v>82</v>
      </c>
      <c r="F16" s="4"/>
      <c r="G16" s="4"/>
      <c r="H16" s="4"/>
      <c r="I16" s="4"/>
    </row>
    <row r="17" spans="1:9" x14ac:dyDescent="0.25">
      <c r="A17" s="6">
        <v>99</v>
      </c>
      <c r="B17" s="15">
        <v>44677</v>
      </c>
      <c r="C17" s="8" t="s">
        <v>66</v>
      </c>
      <c r="D17" s="6">
        <v>440</v>
      </c>
      <c r="E17" s="8" t="s">
        <v>83</v>
      </c>
      <c r="F17" s="4"/>
      <c r="G17" s="4"/>
      <c r="H17" s="4"/>
      <c r="I17" s="4"/>
    </row>
    <row r="18" spans="1:9" x14ac:dyDescent="0.25">
      <c r="A18" s="6">
        <v>101</v>
      </c>
      <c r="B18" s="15">
        <v>44678</v>
      </c>
      <c r="C18" s="8" t="s">
        <v>68</v>
      </c>
      <c r="D18" s="6">
        <v>120</v>
      </c>
      <c r="E18" s="8" t="s">
        <v>83</v>
      </c>
      <c r="F18" s="4"/>
      <c r="G18" s="4"/>
      <c r="H18" s="4"/>
      <c r="I18" s="4"/>
    </row>
    <row r="19" spans="1:9" x14ac:dyDescent="0.25">
      <c r="A19" s="6">
        <v>102</v>
      </c>
      <c r="B19" s="15">
        <v>44678</v>
      </c>
      <c r="C19" s="8" t="s">
        <v>70</v>
      </c>
      <c r="D19" s="6">
        <v>440</v>
      </c>
      <c r="E19" s="8" t="s">
        <v>83</v>
      </c>
      <c r="F19" s="4"/>
      <c r="G19" s="4"/>
      <c r="H19" s="4"/>
      <c r="I19" s="4"/>
    </row>
    <row r="20" spans="1:9" x14ac:dyDescent="0.25">
      <c r="A20" s="6">
        <v>129</v>
      </c>
      <c r="B20" s="15">
        <v>44705</v>
      </c>
      <c r="C20" s="8" t="s">
        <v>84</v>
      </c>
      <c r="D20" s="6">
        <v>360</v>
      </c>
      <c r="E20" s="8" t="s">
        <v>85</v>
      </c>
      <c r="F20" s="4"/>
      <c r="G20" s="4"/>
      <c r="H20" s="4"/>
      <c r="I20" s="4"/>
    </row>
    <row r="21" spans="1:9" x14ac:dyDescent="0.25">
      <c r="A21" s="6">
        <v>132</v>
      </c>
      <c r="B21" s="15">
        <v>44706</v>
      </c>
      <c r="C21" s="8" t="s">
        <v>70</v>
      </c>
      <c r="D21" s="6">
        <v>450</v>
      </c>
      <c r="E21" s="8" t="s">
        <v>86</v>
      </c>
      <c r="F21" s="4"/>
      <c r="G21" s="4"/>
      <c r="H21" s="4"/>
      <c r="I21" s="4"/>
    </row>
    <row r="22" spans="1:9" x14ac:dyDescent="0.25">
      <c r="A22" s="6">
        <v>135</v>
      </c>
      <c r="B22" s="15">
        <v>44708</v>
      </c>
      <c r="C22" s="8" t="s">
        <v>68</v>
      </c>
      <c r="D22" s="6">
        <v>90</v>
      </c>
      <c r="E22" s="8" t="s">
        <v>87</v>
      </c>
      <c r="F22" s="4"/>
      <c r="G22" s="4"/>
      <c r="H22" s="4"/>
      <c r="I22" s="4"/>
    </row>
    <row r="23" spans="1:9" x14ac:dyDescent="0.25">
      <c r="A23" s="6">
        <v>152</v>
      </c>
      <c r="B23" s="15">
        <v>44734</v>
      </c>
      <c r="C23" s="8" t="s">
        <v>66</v>
      </c>
      <c r="D23" s="6">
        <v>1250</v>
      </c>
      <c r="E23" s="8" t="s">
        <v>87</v>
      </c>
      <c r="F23" s="4"/>
      <c r="G23" s="4"/>
      <c r="H23" s="4"/>
      <c r="I23" s="4"/>
    </row>
    <row r="24" spans="1:9" x14ac:dyDescent="0.25">
      <c r="A24" s="6">
        <v>155</v>
      </c>
      <c r="B24" s="15">
        <v>44740</v>
      </c>
      <c r="C24" s="8" t="s">
        <v>68</v>
      </c>
      <c r="D24" s="6">
        <v>110</v>
      </c>
      <c r="E24" s="8" t="s">
        <v>88</v>
      </c>
      <c r="F24" s="4"/>
      <c r="G24" s="4"/>
      <c r="H24" s="4"/>
      <c r="I24" s="4"/>
    </row>
    <row r="25" spans="1:9" x14ac:dyDescent="0.25">
      <c r="A25" s="6">
        <v>200</v>
      </c>
      <c r="B25" s="15">
        <v>44816</v>
      </c>
      <c r="C25" s="8" t="s">
        <v>68</v>
      </c>
      <c r="D25" s="6">
        <v>120</v>
      </c>
      <c r="E25" s="8" t="s">
        <v>89</v>
      </c>
      <c r="F25" s="4"/>
      <c r="G25" s="4"/>
      <c r="H25" s="4"/>
      <c r="I25" s="4"/>
    </row>
    <row r="26" spans="1:9" x14ac:dyDescent="0.25">
      <c r="A26" s="6">
        <v>201</v>
      </c>
      <c r="B26" s="15">
        <v>44816</v>
      </c>
      <c r="C26" s="8" t="s">
        <v>90</v>
      </c>
      <c r="D26" s="6">
        <v>210</v>
      </c>
      <c r="E26" s="8" t="s">
        <v>86</v>
      </c>
      <c r="F26" s="4"/>
      <c r="G26" s="4"/>
      <c r="H26" s="4"/>
      <c r="I26" s="4"/>
    </row>
    <row r="27" spans="1:9" x14ac:dyDescent="0.25">
      <c r="A27" s="6">
        <v>202</v>
      </c>
      <c r="B27" s="15">
        <v>44818</v>
      </c>
      <c r="C27" s="8" t="s">
        <v>91</v>
      </c>
      <c r="D27" s="6">
        <v>300</v>
      </c>
      <c r="E27" s="8" t="s">
        <v>92</v>
      </c>
      <c r="F27" s="4"/>
      <c r="G27" s="4"/>
      <c r="H27" s="4"/>
      <c r="I27" s="4"/>
    </row>
    <row r="28" spans="1:9" x14ac:dyDescent="0.25">
      <c r="A28" s="6">
        <v>208</v>
      </c>
      <c r="B28" s="15">
        <v>44825</v>
      </c>
      <c r="C28" s="8" t="s">
        <v>66</v>
      </c>
      <c r="D28" s="6">
        <v>330</v>
      </c>
      <c r="E28" s="8" t="s">
        <v>93</v>
      </c>
      <c r="F28" s="4"/>
      <c r="G28" s="4"/>
      <c r="H28" s="4"/>
      <c r="I28" s="4"/>
    </row>
    <row r="29" spans="1:9" x14ac:dyDescent="0.25">
      <c r="A29" s="6">
        <v>216</v>
      </c>
      <c r="B29" s="15">
        <v>44837</v>
      </c>
      <c r="C29" s="8" t="s">
        <v>66</v>
      </c>
      <c r="D29" s="6">
        <v>400</v>
      </c>
      <c r="E29" s="8" t="s">
        <v>93</v>
      </c>
      <c r="F29" s="4"/>
      <c r="G29" s="4"/>
      <c r="H29" s="4"/>
      <c r="I29" s="4"/>
    </row>
    <row r="30" spans="1:9" x14ac:dyDescent="0.25">
      <c r="A30" s="6">
        <v>228</v>
      </c>
      <c r="B30" s="15">
        <v>44844</v>
      </c>
      <c r="C30" s="8" t="s">
        <v>68</v>
      </c>
      <c r="D30" s="6">
        <v>120</v>
      </c>
      <c r="E30" s="8" t="s">
        <v>94</v>
      </c>
      <c r="F30" s="4"/>
      <c r="G30" s="4"/>
      <c r="H30" s="4"/>
      <c r="I30" s="4"/>
    </row>
    <row r="31" spans="1:9" x14ac:dyDescent="0.25">
      <c r="A31" s="6">
        <v>229</v>
      </c>
      <c r="B31" s="15">
        <v>44844</v>
      </c>
      <c r="C31" s="8" t="s">
        <v>95</v>
      </c>
      <c r="D31" s="6">
        <v>66</v>
      </c>
      <c r="E31" s="8" t="s">
        <v>94</v>
      </c>
      <c r="F31" s="4"/>
      <c r="G31" s="4"/>
      <c r="H31" s="4"/>
      <c r="I31" s="4"/>
    </row>
    <row r="32" spans="1:9" x14ac:dyDescent="0.25">
      <c r="A32" s="6">
        <v>230</v>
      </c>
      <c r="B32" s="15">
        <v>44844</v>
      </c>
      <c r="C32" s="8" t="s">
        <v>95</v>
      </c>
      <c r="D32" s="6">
        <v>150</v>
      </c>
      <c r="E32" s="8" t="s">
        <v>94</v>
      </c>
      <c r="F32" s="4"/>
      <c r="G32" s="4"/>
      <c r="H32" s="4"/>
      <c r="I32" s="4"/>
    </row>
    <row r="33" spans="1:9" x14ac:dyDescent="0.25">
      <c r="A33" s="6">
        <v>231</v>
      </c>
      <c r="B33" s="15">
        <v>44844</v>
      </c>
      <c r="C33" s="8" t="s">
        <v>90</v>
      </c>
      <c r="D33" s="6">
        <v>350</v>
      </c>
      <c r="E33" s="8" t="s">
        <v>94</v>
      </c>
      <c r="F33" s="4"/>
      <c r="G33" s="4"/>
      <c r="H33" s="4"/>
      <c r="I33" s="4"/>
    </row>
    <row r="34" spans="1:9" x14ac:dyDescent="0.25">
      <c r="A34" s="6">
        <v>256</v>
      </c>
      <c r="B34" s="15">
        <v>44865</v>
      </c>
      <c r="C34" s="8" t="s">
        <v>90</v>
      </c>
      <c r="D34" s="6">
        <v>410</v>
      </c>
      <c r="E34" s="8" t="s">
        <v>96</v>
      </c>
      <c r="F34" s="4"/>
      <c r="G34" s="4"/>
      <c r="H34" s="4"/>
      <c r="I34" s="4"/>
    </row>
    <row r="35" spans="1:9" x14ac:dyDescent="0.25">
      <c r="A35" s="6">
        <v>257</v>
      </c>
      <c r="B35" s="15">
        <v>44865</v>
      </c>
      <c r="C35" s="8" t="s">
        <v>97</v>
      </c>
      <c r="D35" s="6">
        <v>60</v>
      </c>
      <c r="E35" s="8" t="s">
        <v>98</v>
      </c>
      <c r="F35" s="4"/>
      <c r="G35" s="4"/>
      <c r="H35" s="4"/>
      <c r="I35" s="4"/>
    </row>
    <row r="36" spans="1:9" x14ac:dyDescent="0.25">
      <c r="A36" s="6">
        <v>258</v>
      </c>
      <c r="B36" s="15">
        <v>44865</v>
      </c>
      <c r="C36" s="8" t="s">
        <v>66</v>
      </c>
      <c r="D36" s="6">
        <v>430</v>
      </c>
      <c r="E36" s="8" t="s">
        <v>99</v>
      </c>
      <c r="F36" s="4"/>
      <c r="G36" s="4"/>
      <c r="H36" s="4"/>
      <c r="I36" s="4"/>
    </row>
    <row r="37" spans="1:9" x14ac:dyDescent="0.25">
      <c r="A37" s="6">
        <v>260</v>
      </c>
      <c r="B37" s="15">
        <v>44865</v>
      </c>
      <c r="C37" s="8" t="s">
        <v>68</v>
      </c>
      <c r="D37" s="6">
        <v>120</v>
      </c>
      <c r="E37" s="8" t="s">
        <v>100</v>
      </c>
      <c r="F37" s="4"/>
      <c r="G37" s="4"/>
      <c r="H37" s="4"/>
      <c r="I37" s="4"/>
    </row>
    <row r="38" spans="1:9" x14ac:dyDescent="0.25">
      <c r="A38" s="6">
        <v>274</v>
      </c>
      <c r="B38" s="15">
        <v>44875</v>
      </c>
      <c r="C38" s="8" t="s">
        <v>101</v>
      </c>
      <c r="D38" s="6">
        <v>180</v>
      </c>
      <c r="E38" s="8" t="s">
        <v>102</v>
      </c>
      <c r="F38" s="4"/>
      <c r="G38" s="4"/>
      <c r="H38" s="4"/>
      <c r="I38" s="4"/>
    </row>
    <row r="39" spans="1:9" x14ac:dyDescent="0.25">
      <c r="A39" s="6">
        <v>275</v>
      </c>
      <c r="B39" s="15">
        <v>44875</v>
      </c>
      <c r="C39" s="8" t="s">
        <v>95</v>
      </c>
      <c r="D39" s="6">
        <v>50</v>
      </c>
      <c r="E39" s="8" t="s">
        <v>103</v>
      </c>
      <c r="F39" s="4"/>
      <c r="G39" s="4"/>
      <c r="H39" s="4"/>
      <c r="I39" s="4"/>
    </row>
    <row r="40" spans="1:9" x14ac:dyDescent="0.25">
      <c r="A40" s="6">
        <v>280</v>
      </c>
      <c r="B40" s="15">
        <v>44879</v>
      </c>
      <c r="C40" s="8" t="s">
        <v>104</v>
      </c>
      <c r="D40" s="6">
        <v>100</v>
      </c>
      <c r="E40" s="8" t="s">
        <v>105</v>
      </c>
      <c r="F40" s="4"/>
      <c r="G40" s="4"/>
      <c r="H40" s="4"/>
      <c r="I40" s="4"/>
    </row>
    <row r="41" spans="1:9" x14ac:dyDescent="0.25">
      <c r="A41" s="6">
        <v>291</v>
      </c>
      <c r="B41" s="15">
        <v>44887</v>
      </c>
      <c r="C41" s="8" t="s">
        <v>90</v>
      </c>
      <c r="D41" s="6">
        <v>295</v>
      </c>
      <c r="E41" s="8" t="s">
        <v>106</v>
      </c>
      <c r="F41" s="4"/>
      <c r="G41" s="4"/>
      <c r="H41" s="4"/>
      <c r="I41" s="4"/>
    </row>
    <row r="42" spans="1:9" x14ac:dyDescent="0.25">
      <c r="A42" s="6">
        <v>292</v>
      </c>
      <c r="B42" s="15">
        <v>44887</v>
      </c>
      <c r="C42" s="8" t="s">
        <v>66</v>
      </c>
      <c r="D42" s="6">
        <v>330</v>
      </c>
      <c r="E42" s="8" t="s">
        <v>107</v>
      </c>
      <c r="F42" s="4"/>
      <c r="G42" s="4"/>
      <c r="H42" s="4"/>
      <c r="I42" s="4"/>
    </row>
    <row r="43" spans="1:9" x14ac:dyDescent="0.25">
      <c r="A43" s="6">
        <v>294</v>
      </c>
      <c r="B43" s="15">
        <v>44888</v>
      </c>
      <c r="C43" s="8" t="s">
        <v>68</v>
      </c>
      <c r="D43" s="6">
        <v>120</v>
      </c>
      <c r="E43" s="8" t="s">
        <v>108</v>
      </c>
      <c r="F43" s="4"/>
      <c r="G43" s="4"/>
      <c r="H43" s="4"/>
      <c r="I43" s="4"/>
    </row>
    <row r="44" spans="1:9" x14ac:dyDescent="0.25">
      <c r="A44" s="6">
        <v>313</v>
      </c>
      <c r="B44" s="15">
        <v>44907</v>
      </c>
      <c r="C44" s="8" t="s">
        <v>109</v>
      </c>
      <c r="D44" s="6">
        <v>90</v>
      </c>
      <c r="E44" s="8" t="s">
        <v>110</v>
      </c>
      <c r="F44" s="4"/>
      <c r="G44" s="4"/>
      <c r="H44" s="4"/>
      <c r="I44" s="4"/>
    </row>
    <row r="45" spans="1:9" x14ac:dyDescent="0.25">
      <c r="A45" s="6">
        <v>315</v>
      </c>
      <c r="B45" s="15">
        <v>44915</v>
      </c>
      <c r="C45" s="8" t="s">
        <v>90</v>
      </c>
      <c r="D45" s="6">
        <v>385</v>
      </c>
      <c r="E45" s="8" t="s">
        <v>111</v>
      </c>
      <c r="F45" s="4"/>
      <c r="G45" s="4"/>
      <c r="H45" s="4"/>
      <c r="I45" s="4"/>
    </row>
    <row r="46" spans="1:9" x14ac:dyDescent="0.25">
      <c r="A46" s="6">
        <v>317</v>
      </c>
      <c r="B46" s="15">
        <v>44916</v>
      </c>
      <c r="C46" s="8" t="s">
        <v>68</v>
      </c>
      <c r="D46" s="6">
        <v>60</v>
      </c>
      <c r="E46" s="8" t="s">
        <v>112</v>
      </c>
      <c r="F46" s="4"/>
      <c r="G46" s="4"/>
      <c r="H46" s="4"/>
      <c r="I46" s="4"/>
    </row>
    <row r="47" spans="1:9" ht="34.5" customHeight="1" x14ac:dyDescent="0.25">
      <c r="A47" s="35"/>
      <c r="B47" s="35"/>
      <c r="C47" s="48" t="s">
        <v>116</v>
      </c>
      <c r="D47" s="49">
        <f>SUM(D4:D46)</f>
        <v>11070.5</v>
      </c>
      <c r="E47" s="36"/>
      <c r="F47" s="4"/>
      <c r="G47" s="4"/>
      <c r="H47" s="4"/>
      <c r="I47" s="4"/>
    </row>
    <row r="48" spans="1:9" x14ac:dyDescent="0.25">
      <c r="A48" s="38"/>
      <c r="B48" s="38"/>
      <c r="C48" s="38"/>
      <c r="D48" s="38"/>
      <c r="E48" s="38"/>
    </row>
    <row r="49" spans="1:5" x14ac:dyDescent="0.25">
      <c r="A49" s="39"/>
      <c r="B49" s="39"/>
      <c r="C49" s="39"/>
      <c r="D49" s="39"/>
      <c r="E49" s="39"/>
    </row>
    <row r="50" spans="1:5" ht="34.5" customHeight="1" x14ac:dyDescent="0.25">
      <c r="A50" s="45" t="s">
        <v>122</v>
      </c>
      <c r="B50" s="45"/>
      <c r="C50" s="45"/>
      <c r="D50" s="45"/>
      <c r="E50" s="45"/>
    </row>
    <row r="51" spans="1:5" ht="2.25" customHeight="1" x14ac:dyDescent="0.25">
      <c r="A51" s="20"/>
      <c r="B51" s="20"/>
      <c r="C51" s="20"/>
      <c r="D51" s="20"/>
      <c r="E51" s="20"/>
    </row>
    <row r="52" spans="1:5" ht="31.5" x14ac:dyDescent="0.25">
      <c r="A52" s="14" t="s">
        <v>0</v>
      </c>
      <c r="B52" s="21" t="s">
        <v>1</v>
      </c>
      <c r="C52" s="22"/>
      <c r="D52" s="28" t="s">
        <v>113</v>
      </c>
      <c r="E52" s="27" t="s">
        <v>114</v>
      </c>
    </row>
    <row r="53" spans="1:5" ht="36.75" customHeight="1" x14ac:dyDescent="0.25">
      <c r="A53" s="15">
        <v>2022</v>
      </c>
      <c r="B53" s="31" t="s">
        <v>117</v>
      </c>
      <c r="C53" s="32"/>
      <c r="D53" s="33">
        <v>36149.5</v>
      </c>
      <c r="E53" s="34" t="s">
        <v>118</v>
      </c>
    </row>
    <row r="54" spans="1:5" ht="34.5" customHeight="1" x14ac:dyDescent="0.25">
      <c r="A54" s="37"/>
      <c r="B54" s="37"/>
      <c r="C54" s="48" t="s">
        <v>116</v>
      </c>
      <c r="D54" s="50">
        <v>36149.5</v>
      </c>
      <c r="E54" s="40"/>
    </row>
    <row r="55" spans="1:5" ht="15.75" customHeight="1" x14ac:dyDescent="0.25">
      <c r="A55" s="46"/>
      <c r="B55" s="46"/>
      <c r="C55" s="46"/>
      <c r="D55" s="46"/>
      <c r="E55" s="46"/>
    </row>
    <row r="56" spans="1:5" ht="15.75" customHeight="1" x14ac:dyDescent="0.25">
      <c r="A56" s="47"/>
      <c r="B56" s="47"/>
      <c r="C56" s="47"/>
      <c r="D56" s="47"/>
      <c r="E56" s="47"/>
    </row>
    <row r="57" spans="1:5" ht="23.25" x14ac:dyDescent="0.35">
      <c r="A57" s="44" t="s">
        <v>121</v>
      </c>
      <c r="B57" s="44"/>
      <c r="C57" s="44"/>
      <c r="D57" s="44"/>
      <c r="E57" s="44"/>
    </row>
  </sheetData>
  <mergeCells count="9">
    <mergeCell ref="A55:E56"/>
    <mergeCell ref="A48:E49"/>
    <mergeCell ref="A57:E57"/>
    <mergeCell ref="B53:C53"/>
    <mergeCell ref="B52:C52"/>
    <mergeCell ref="A1:E1"/>
    <mergeCell ref="A2:E2"/>
    <mergeCell ref="A50:E50"/>
    <mergeCell ref="A51:E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Edificios</vt:lpstr>
      <vt:lpstr>Instalaciones_deportivas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2023-03-02T12:16:06Z</dcterms:created>
  <dcterms:modified xsi:type="dcterms:W3CDTF">2023-03-15T14:43:56Z</dcterms:modified>
</cp:coreProperties>
</file>